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Лист1!$A$5:$L$95</definedName>
    <definedName name="_xlnm.Print_Titles" localSheetId="0">Лист1!$4:$5</definedName>
    <definedName name="_xlnm.Print_Area" localSheetId="0">Лист1!$A$1:$J$95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/>
  <c r="G95" i="1" l="1"/>
  <c r="H95" i="1"/>
  <c r="I95" i="1"/>
  <c r="F95" i="1"/>
  <c r="E95" i="1"/>
  <c r="D95" i="1"/>
  <c r="J95" i="1" l="1"/>
</calcChain>
</file>

<file path=xl/sharedStrings.xml><?xml version="1.0" encoding="utf-8"?>
<sst xmlns="http://schemas.openxmlformats.org/spreadsheetml/2006/main" count="189" uniqueCount="108">
  <si>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</si>
  <si>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</si>
  <si>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</si>
  <si>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</si>
  <si>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</si>
  <si>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</si>
  <si>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</si>
  <si>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</si>
  <si>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</si>
  <si>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</si>
  <si>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</si>
  <si>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</si>
  <si>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</si>
  <si>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</si>
  <si>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</si>
  <si>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</si>
  <si>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</si>
  <si>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</si>
  <si>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</si>
  <si>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</si>
  <si>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</si>
  <si>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</si>
  <si>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</si>
  <si>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</si>
  <si>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</si>
  <si>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</si>
  <si>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</si>
  <si>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</si>
  <si>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</si>
  <si>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</si>
  <si>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</si>
  <si>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</si>
  <si>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</si>
  <si>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</si>
  <si>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</si>
  <si>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</si>
  <si>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</si>
  <si>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</si>
  <si>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</si>
  <si>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</si>
  <si>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</si>
  <si>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</si>
  <si>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</si>
  <si>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</si>
  <si>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</si>
  <si>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</si>
  <si>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</si>
  <si>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</si>
  <si>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</si>
  <si>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</si>
  <si>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</si>
  <si>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</si>
  <si>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</si>
  <si>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</si>
  <si>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</si>
  <si>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</si>
  <si>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</si>
  <si>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</si>
  <si>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</si>
  <si>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</si>
  <si>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</si>
  <si>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</si>
  <si>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</si>
  <si>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</si>
  <si>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</si>
  <si>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</si>
  <si>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</si>
  <si>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</si>
  <si>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</si>
  <si>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</si>
  <si>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</si>
  <si>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</si>
  <si>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</si>
  <si>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</si>
  <si>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</si>
  <si>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</si>
  <si>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</si>
  <si>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</si>
  <si>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</si>
  <si>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</si>
  <si>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</si>
  <si>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</si>
  <si>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</si>
  <si>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</si>
  <si>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</si>
  <si>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</si>
  <si>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</si>
  <si>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</si>
  <si>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</si>
  <si>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</si>
  <si>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</si>
  <si>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</si>
  <si>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</si>
  <si>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</si>
  <si>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</si>
  <si>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</si>
  <si>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</si>
  <si>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</si>
  <si>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</si>
  <si>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</si>
  <si>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</si>
  <si>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 xml:space="preserve">Реестр выданных поручительств и (или) независимых гарантий РГО  за период с 01.01.2024 по 30.06.2024. Размер гарантийного капитала, действующий портфель поручительств и мультипликатор на 01.07.2024. </t>
  </si>
  <si>
    <t>Луганская Народная Республика</t>
  </si>
  <si>
    <t>Донецкая Народная Республика</t>
  </si>
  <si>
    <t>Херсонская область</t>
  </si>
  <si>
    <t>Размер гарантийного капитала, на 01.07.2024, тыс. руб.</t>
  </si>
  <si>
    <t>Действующий портфель поручительств на 01.07.2024, тыс. руб.</t>
  </si>
  <si>
    <t xml:space="preserve">Мультипликатор на 01.07.2024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</si>
</sst>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" applyNumberFormat="0" applyAlignment="0" applyProtection="0"/>
    <xf numFmtId="0" fontId="18" fillId="9" borderId="10" applyNumberFormat="0" applyAlignment="0" applyProtection="0"/>
    <xf numFmtId="0" fontId="19" fillId="9" borderId="9" applyNumberFormat="0" applyAlignment="0" applyProtection="0"/>
    <xf numFmtId="0" fontId="20" fillId="0" borderId="11" applyNumberFormat="0" applyFill="0" applyAlignment="0" applyProtection="0"/>
    <xf numFmtId="0" fontId="21" fillId="10" borderId="12" applyNumberFormat="0" applyAlignment="0" applyProtection="0"/>
    <xf numFmtId="0" fontId="22" fillId="0" borderId="0" applyNumberFormat="0" applyFill="0" applyBorder="0" applyAlignment="0" applyProtection="0"/>
    <xf numFmtId="0" fontId="9" fillId="11" borderId="13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" fillId="35" borderId="0" applyNumberFormat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3" fontId="5" fillId="4" borderId="3" xfId="1" applyNumberFormat="1" applyFont="1" applyFill="1" applyBorder="1" applyAlignment="1">
      <alignment horizontal="center" vertical="center" wrapText="1"/>
    </xf>
    <xf numFmtId="4" fontId="5" fillId="4" borderId="3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70" zoomScaleNormal="70" zoomScaleSheetLayoutView="80" workbookViewId="0">
      <pane xSplit="3" ySplit="5" topLeftCell="D93" activePane="bottomRight" state="frozen"/>
      <selection pane="topRight" activeCell="D1" sqref="D1"/>
      <selection pane="bottomLeft" activeCell="A6" sqref="A6"/>
      <selection pane="bottomRight" activeCell="H4" sqref="H4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4" t="s">
        <v>101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105</v>
      </c>
      <c r="I4" s="6" t="s">
        <v>106</v>
      </c>
      <c r="J4" s="6" t="s">
        <v>107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94</v>
      </c>
      <c r="E6" s="20">
        <v>89</v>
      </c>
      <c r="F6" s="21">
        <v>2107225.09</v>
      </c>
      <c r="G6" s="21">
        <v>832810.34</v>
      </c>
      <c r="H6" s="21">
        <v>950631.03914000001</v>
      </c>
      <c r="I6" s="21">
        <v>3596900.5073200003</v>
      </c>
      <c r="J6" s="21">
        <f>I6/H6</f>
        <v>3.783697732586115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36</v>
      </c>
      <c r="E7" s="22">
        <v>32</v>
      </c>
      <c r="F7" s="23">
        <v>347660</v>
      </c>
      <c r="G7" s="23">
        <v>143767.5</v>
      </c>
      <c r="H7" s="23">
        <v>485939.22</v>
      </c>
      <c r="I7" s="23">
        <v>879358.55</v>
      </c>
      <c r="J7" s="23">
        <f t="shared" ref="J7:J70" si="0">I7/H7</f>
        <v>1.8096060449699864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79</v>
      </c>
      <c r="E8" s="20">
        <v>68</v>
      </c>
      <c r="F8" s="21">
        <v>888366.87</v>
      </c>
      <c r="G8" s="21">
        <v>445028.55</v>
      </c>
      <c r="H8" s="21">
        <v>573040.43000000005</v>
      </c>
      <c r="I8" s="21">
        <v>2240002.0299999998</v>
      </c>
      <c r="J8" s="21">
        <f t="shared" si="0"/>
        <v>3.9089772950226211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137</v>
      </c>
      <c r="E9" s="22">
        <v>118</v>
      </c>
      <c r="F9" s="23">
        <v>1591827.1394100001</v>
      </c>
      <c r="G9" s="23">
        <v>648677.24554999999</v>
      </c>
      <c r="H9" s="23">
        <v>643120.31000000006</v>
      </c>
      <c r="I9" s="23">
        <v>3066727.0200000005</v>
      </c>
      <c r="J9" s="23">
        <f t="shared" si="0"/>
        <v>4.7685121622111426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82</v>
      </c>
      <c r="E10" s="20">
        <v>70</v>
      </c>
      <c r="F10" s="21">
        <v>1821063.59</v>
      </c>
      <c r="G10" s="21">
        <v>940228.20501999999</v>
      </c>
      <c r="H10" s="21">
        <v>1247170.3999999999</v>
      </c>
      <c r="I10" s="21">
        <v>3627905.94</v>
      </c>
      <c r="J10" s="21">
        <f t="shared" si="0"/>
        <v>2.9089095924662742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3</v>
      </c>
      <c r="E11" s="22">
        <v>3</v>
      </c>
      <c r="F11" s="23">
        <v>50000</v>
      </c>
      <c r="G11" s="23">
        <v>15740</v>
      </c>
      <c r="H11" s="23">
        <v>244933.48</v>
      </c>
      <c r="I11" s="23">
        <v>141803.16700000002</v>
      </c>
      <c r="J11" s="23">
        <f t="shared" si="0"/>
        <v>0.57894562637986446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55</v>
      </c>
      <c r="E12" s="20">
        <v>51</v>
      </c>
      <c r="F12" s="21">
        <v>1284379.5</v>
      </c>
      <c r="G12" s="21">
        <v>455060.31</v>
      </c>
      <c r="H12" s="21">
        <v>832283.39</v>
      </c>
      <c r="I12" s="21">
        <v>2943097.3400000008</v>
      </c>
      <c r="J12" s="21">
        <f t="shared" si="0"/>
        <v>3.5361721444422924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83</v>
      </c>
      <c r="E13" s="22">
        <v>76</v>
      </c>
      <c r="F13" s="23">
        <v>1053959.3999999999</v>
      </c>
      <c r="G13" s="23">
        <v>416193.18099999998</v>
      </c>
      <c r="H13" s="23">
        <v>631268.86</v>
      </c>
      <c r="I13" s="23">
        <v>1799463.2999999998</v>
      </c>
      <c r="J13" s="23">
        <f t="shared" si="0"/>
        <v>2.8505497641686297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54</v>
      </c>
      <c r="E14" s="20">
        <v>51</v>
      </c>
      <c r="F14" s="21">
        <v>914782.81</v>
      </c>
      <c r="G14" s="21">
        <v>334097.46000000002</v>
      </c>
      <c r="H14" s="21">
        <v>513122.26598000008</v>
      </c>
      <c r="I14" s="21">
        <v>1417186.6864999998</v>
      </c>
      <c r="J14" s="21">
        <f t="shared" si="0"/>
        <v>2.7618888917115076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148</v>
      </c>
      <c r="E15" s="22">
        <v>136</v>
      </c>
      <c r="F15" s="23">
        <v>1995449.18</v>
      </c>
      <c r="G15" s="23">
        <v>993198.9</v>
      </c>
      <c r="H15" s="23">
        <v>724206.47</v>
      </c>
      <c r="I15" s="23">
        <v>3279390.8450000002</v>
      </c>
      <c r="J15" s="23">
        <f t="shared" si="0"/>
        <v>4.5282540005476619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1065</v>
      </c>
      <c r="E16" s="20">
        <v>1007</v>
      </c>
      <c r="F16" s="21">
        <v>22730984.949999999</v>
      </c>
      <c r="G16" s="21">
        <v>9575219.6400000006</v>
      </c>
      <c r="H16" s="21">
        <v>12705969</v>
      </c>
      <c r="I16" s="21">
        <v>51399444.159999996</v>
      </c>
      <c r="J16" s="21">
        <f t="shared" si="0"/>
        <v>4.0452990370116595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166</v>
      </c>
      <c r="E17" s="22">
        <v>157</v>
      </c>
      <c r="F17" s="23">
        <v>5214273.47</v>
      </c>
      <c r="G17" s="23">
        <v>2349572.94</v>
      </c>
      <c r="H17" s="23">
        <v>5803928.0300000003</v>
      </c>
      <c r="I17" s="23">
        <v>14449046.186389999</v>
      </c>
      <c r="J17" s="23">
        <f t="shared" si="0"/>
        <v>2.4895288349035574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19</v>
      </c>
      <c r="E18" s="20">
        <v>17</v>
      </c>
      <c r="F18" s="21">
        <v>359800</v>
      </c>
      <c r="G18" s="21">
        <v>145485</v>
      </c>
      <c r="H18" s="21">
        <v>679437</v>
      </c>
      <c r="I18" s="21">
        <v>1136623.2965000002</v>
      </c>
      <c r="J18" s="21">
        <f t="shared" si="0"/>
        <v>1.6728899022278743</v>
      </c>
      <c r="K18" s="18"/>
      <c r="L18" s="19"/>
    </row>
    <row r="19" spans="1:12" ht="30" customHeight="1" x14ac:dyDescent="0.25">
      <c r="A19" s="12">
        <v>14</v>
      </c>
      <c r="B19" s="8" t="s">
        <v>103</v>
      </c>
      <c r="C19" s="10" t="s">
        <v>14</v>
      </c>
      <c r="D19" s="22">
        <v>0</v>
      </c>
      <c r="E19" s="22">
        <v>0</v>
      </c>
      <c r="F19" s="23">
        <v>0</v>
      </c>
      <c r="G19" s="23">
        <v>0</v>
      </c>
      <c r="H19" s="23">
        <v>160000</v>
      </c>
      <c r="I19" s="23">
        <v>0</v>
      </c>
      <c r="J19" s="23">
        <f t="shared" si="0"/>
        <v>0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12</v>
      </c>
      <c r="E20" s="20">
        <v>12</v>
      </c>
      <c r="F20" s="21">
        <v>52842</v>
      </c>
      <c r="G20" s="21">
        <v>21325</v>
      </c>
      <c r="H20" s="21">
        <v>65089.13</v>
      </c>
      <c r="I20" s="21">
        <v>87711</v>
      </c>
      <c r="J20" s="21">
        <f t="shared" si="0"/>
        <v>1.3475521949671168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98</v>
      </c>
      <c r="E21" s="22">
        <v>85</v>
      </c>
      <c r="F21" s="23">
        <v>2378799.7000000002</v>
      </c>
      <c r="G21" s="23">
        <v>648269.41700000002</v>
      </c>
      <c r="H21" s="23">
        <v>613712.07140999998</v>
      </c>
      <c r="I21" s="23">
        <v>2540618.42</v>
      </c>
      <c r="J21" s="23">
        <f t="shared" si="0"/>
        <v>4.139756309767451</v>
      </c>
      <c r="K21" s="18"/>
      <c r="L21" s="19"/>
    </row>
    <row r="22" spans="1:12" ht="30" customHeight="1" x14ac:dyDescent="0.25">
      <c r="A22" s="7">
        <v>17</v>
      </c>
      <c r="B22" s="17" t="s">
        <v>100</v>
      </c>
      <c r="C22" s="9" t="s">
        <v>14</v>
      </c>
      <c r="D22" s="20">
        <v>2</v>
      </c>
      <c r="E22" s="20">
        <v>2</v>
      </c>
      <c r="F22" s="21">
        <v>10000</v>
      </c>
      <c r="G22" s="21">
        <v>2800</v>
      </c>
      <c r="H22" s="21">
        <v>39424</v>
      </c>
      <c r="I22" s="21">
        <v>2800</v>
      </c>
      <c r="J22" s="21">
        <f t="shared" si="0"/>
        <v>7.1022727272727279E-2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43</v>
      </c>
      <c r="E23" s="22">
        <v>38</v>
      </c>
      <c r="F23" s="23">
        <v>1744101.61</v>
      </c>
      <c r="G23" s="23">
        <v>485618.85</v>
      </c>
      <c r="H23" s="23">
        <v>644921.18000000005</v>
      </c>
      <c r="I23" s="23">
        <v>1927138.0999999999</v>
      </c>
      <c r="J23" s="23">
        <f t="shared" si="0"/>
        <v>2.9881761675124388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140</v>
      </c>
      <c r="E24" s="20">
        <v>133</v>
      </c>
      <c r="F24" s="21">
        <v>1968875.4434199999</v>
      </c>
      <c r="G24" s="21">
        <v>997702.01771000004</v>
      </c>
      <c r="H24" s="21">
        <v>1295969.01</v>
      </c>
      <c r="I24" s="21">
        <v>4515448.2487399997</v>
      </c>
      <c r="J24" s="21">
        <f t="shared" si="0"/>
        <v>3.4842254821664289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22</v>
      </c>
      <c r="E25" s="22">
        <v>22</v>
      </c>
      <c r="F25" s="23">
        <v>449908</v>
      </c>
      <c r="G25" s="23">
        <v>263705.59999999998</v>
      </c>
      <c r="H25" s="23">
        <v>784912.26</v>
      </c>
      <c r="I25" s="23">
        <v>1524057.6700000002</v>
      </c>
      <c r="J25" s="23">
        <f t="shared" si="0"/>
        <v>1.9416917631022863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39</v>
      </c>
      <c r="E26" s="20">
        <v>29</v>
      </c>
      <c r="F26" s="21">
        <v>3107674.534</v>
      </c>
      <c r="G26" s="21">
        <v>267727.85100000002</v>
      </c>
      <c r="H26" s="21">
        <v>647096.82999999996</v>
      </c>
      <c r="I26" s="21">
        <v>1716489.14</v>
      </c>
      <c r="J26" s="21">
        <f t="shared" si="0"/>
        <v>2.652600137138672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21</v>
      </c>
      <c r="E27" s="22">
        <v>18</v>
      </c>
      <c r="F27" s="23">
        <v>974445.9</v>
      </c>
      <c r="G27" s="23">
        <v>304432.95</v>
      </c>
      <c r="H27" s="23">
        <v>720112.77</v>
      </c>
      <c r="I27" s="23">
        <v>1836048.28</v>
      </c>
      <c r="J27" s="23">
        <f t="shared" si="0"/>
        <v>2.5496677138498738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142</v>
      </c>
      <c r="E28" s="20">
        <v>124</v>
      </c>
      <c r="F28" s="21">
        <v>2226854.0871000001</v>
      </c>
      <c r="G28" s="21">
        <v>895860.54354999994</v>
      </c>
      <c r="H28" s="21">
        <v>584468.10900000005</v>
      </c>
      <c r="I28" s="21">
        <v>3210670.2339999997</v>
      </c>
      <c r="J28" s="21">
        <f t="shared" si="0"/>
        <v>5.4933197971970094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26</v>
      </c>
      <c r="E29" s="22">
        <v>23</v>
      </c>
      <c r="F29" s="23">
        <v>190400</v>
      </c>
      <c r="G29" s="23">
        <v>94700</v>
      </c>
      <c r="H29" s="23">
        <v>266700</v>
      </c>
      <c r="I29" s="23">
        <v>454276.22</v>
      </c>
      <c r="J29" s="23">
        <f t="shared" si="0"/>
        <v>1.7033229096362954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24</v>
      </c>
      <c r="E30" s="20">
        <v>22</v>
      </c>
      <c r="F30" s="21">
        <v>213996.53</v>
      </c>
      <c r="G30" s="21">
        <v>115798.27</v>
      </c>
      <c r="H30" s="21">
        <v>563611.06599999999</v>
      </c>
      <c r="I30" s="21">
        <v>1026340.4089999999</v>
      </c>
      <c r="J30" s="21">
        <f t="shared" si="0"/>
        <v>1.8210082642344709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19</v>
      </c>
      <c r="E31" s="22">
        <v>18</v>
      </c>
      <c r="F31" s="23">
        <v>478100</v>
      </c>
      <c r="G31" s="23">
        <v>142550</v>
      </c>
      <c r="H31" s="23">
        <v>235601.42</v>
      </c>
      <c r="I31" s="23">
        <v>557725.5</v>
      </c>
      <c r="J31" s="23">
        <f t="shared" si="0"/>
        <v>2.3672416745196188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126</v>
      </c>
      <c r="E32" s="20">
        <v>112</v>
      </c>
      <c r="F32" s="21">
        <v>1314350.25</v>
      </c>
      <c r="G32" s="21">
        <v>619505.30500000005</v>
      </c>
      <c r="H32" s="21">
        <v>761032.05</v>
      </c>
      <c r="I32" s="21">
        <v>2606054.56</v>
      </c>
      <c r="J32" s="21">
        <f t="shared" si="0"/>
        <v>3.4243689999652442</v>
      </c>
      <c r="K32" s="18"/>
      <c r="L32" s="19"/>
    </row>
    <row r="33" spans="1:12" x14ac:dyDescent="0.25">
      <c r="A33" s="12">
        <v>28</v>
      </c>
      <c r="B33" s="8" t="s">
        <v>39</v>
      </c>
      <c r="C33" s="10" t="s">
        <v>14</v>
      </c>
      <c r="D33" s="22">
        <v>297</v>
      </c>
      <c r="E33" s="22">
        <v>282</v>
      </c>
      <c r="F33" s="23">
        <v>4215880.1900000004</v>
      </c>
      <c r="G33" s="23">
        <v>1798459.4</v>
      </c>
      <c r="H33" s="23">
        <v>2041661.4399999999</v>
      </c>
      <c r="I33" s="23">
        <v>9095564.1600000001</v>
      </c>
      <c r="J33" s="23">
        <f t="shared" si="0"/>
        <v>4.4549816055692366</v>
      </c>
      <c r="K33" s="18"/>
      <c r="L33" s="19"/>
    </row>
    <row r="34" spans="1:12" ht="56.25" customHeight="1" x14ac:dyDescent="0.25">
      <c r="A34" s="7">
        <v>29</v>
      </c>
      <c r="B34" s="17" t="s">
        <v>40</v>
      </c>
      <c r="C34" s="9" t="s">
        <v>8</v>
      </c>
      <c r="D34" s="20">
        <v>4</v>
      </c>
      <c r="E34" s="20">
        <v>4</v>
      </c>
      <c r="F34" s="21">
        <v>30600</v>
      </c>
      <c r="G34" s="21">
        <v>15300</v>
      </c>
      <c r="H34" s="21">
        <v>486390.57</v>
      </c>
      <c r="I34" s="21">
        <v>291490.65000000002</v>
      </c>
      <c r="J34" s="21">
        <f t="shared" si="0"/>
        <v>0.59929338268215193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13</v>
      </c>
      <c r="E35" s="22">
        <v>12</v>
      </c>
      <c r="F35" s="23">
        <v>210843</v>
      </c>
      <c r="G35" s="23">
        <v>100722.5</v>
      </c>
      <c r="H35" s="23">
        <v>250646.38</v>
      </c>
      <c r="I35" s="23">
        <v>293837.35699999996</v>
      </c>
      <c r="J35" s="23">
        <f t="shared" si="0"/>
        <v>1.1723183753940509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53</v>
      </c>
      <c r="E36" s="20">
        <v>49</v>
      </c>
      <c r="F36" s="21">
        <v>1166238.94</v>
      </c>
      <c r="G36" s="21">
        <v>205099</v>
      </c>
      <c r="H36" s="21">
        <v>346237.56</v>
      </c>
      <c r="I36" s="21">
        <v>645959.25</v>
      </c>
      <c r="J36" s="21">
        <f t="shared" si="0"/>
        <v>1.8656533104034121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61</v>
      </c>
      <c r="E37" s="22">
        <v>54</v>
      </c>
      <c r="F37" s="23">
        <v>1337689.1200000001</v>
      </c>
      <c r="G37" s="23">
        <v>641424.46</v>
      </c>
      <c r="H37" s="23">
        <v>1048902.44</v>
      </c>
      <c r="I37" s="23">
        <v>2375061.3899999997</v>
      </c>
      <c r="J37" s="23">
        <f t="shared" si="0"/>
        <v>2.2643301220654992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35</v>
      </c>
      <c r="E38" s="20">
        <v>34</v>
      </c>
      <c r="F38" s="21">
        <v>930285</v>
      </c>
      <c r="G38" s="21">
        <v>333070</v>
      </c>
      <c r="H38" s="21">
        <v>524022.81000000006</v>
      </c>
      <c r="I38" s="21">
        <v>1519094.27</v>
      </c>
      <c r="J38" s="21">
        <f t="shared" si="0"/>
        <v>2.8989086753685394</v>
      </c>
      <c r="K38" s="18"/>
      <c r="L38" s="19"/>
    </row>
    <row r="39" spans="1:12" ht="30" customHeight="1" x14ac:dyDescent="0.25">
      <c r="A39" s="12">
        <v>34</v>
      </c>
      <c r="B39" s="8" t="s">
        <v>102</v>
      </c>
      <c r="C39" s="10" t="s">
        <v>14</v>
      </c>
      <c r="D39" s="22">
        <v>1</v>
      </c>
      <c r="E39" s="22">
        <v>1</v>
      </c>
      <c r="F39" s="23">
        <v>52724</v>
      </c>
      <c r="G39" s="23">
        <v>14000</v>
      </c>
      <c r="H39" s="23">
        <v>161132.973</v>
      </c>
      <c r="I39" s="23">
        <v>14000</v>
      </c>
      <c r="J39" s="23">
        <f t="shared" si="0"/>
        <v>8.6884761941306704E-2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5</v>
      </c>
      <c r="E40" s="20">
        <v>5</v>
      </c>
      <c r="F40" s="21">
        <v>11000</v>
      </c>
      <c r="G40" s="21">
        <v>4732.53</v>
      </c>
      <c r="H40" s="21">
        <v>337336.55112000002</v>
      </c>
      <c r="I40" s="21">
        <v>687810.03849999991</v>
      </c>
      <c r="J40" s="21">
        <f t="shared" si="0"/>
        <v>2.0389431154625361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448</v>
      </c>
      <c r="E41" s="22">
        <v>405</v>
      </c>
      <c r="F41" s="23">
        <v>8198073.8600000003</v>
      </c>
      <c r="G41" s="23">
        <v>3892896.2</v>
      </c>
      <c r="H41" s="23">
        <v>3023625</v>
      </c>
      <c r="I41" s="23">
        <v>16399413.509999998</v>
      </c>
      <c r="J41" s="23">
        <f t="shared" si="0"/>
        <v>5.4237590673446601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4</v>
      </c>
      <c r="E42" s="20">
        <v>4</v>
      </c>
      <c r="F42" s="21">
        <v>40097.56</v>
      </c>
      <c r="G42" s="21">
        <v>15822.3</v>
      </c>
      <c r="H42" s="21">
        <v>344335.27</v>
      </c>
      <c r="I42" s="21">
        <v>823104.58000000007</v>
      </c>
      <c r="J42" s="21">
        <f t="shared" si="0"/>
        <v>2.3904161197312144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2</v>
      </c>
      <c r="E43" s="22">
        <v>2</v>
      </c>
      <c r="F43" s="23">
        <v>19010</v>
      </c>
      <c r="G43" s="23">
        <v>3000</v>
      </c>
      <c r="H43" s="23">
        <v>34349.409</v>
      </c>
      <c r="I43" s="23">
        <v>26255.5</v>
      </c>
      <c r="J43" s="23">
        <f t="shared" si="0"/>
        <v>0.76436540727673075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81</v>
      </c>
      <c r="E44" s="20">
        <v>78</v>
      </c>
      <c r="F44" s="21">
        <v>1524165.5419999999</v>
      </c>
      <c r="G44" s="21">
        <v>789520.35</v>
      </c>
      <c r="H44" s="21">
        <v>981860</v>
      </c>
      <c r="I44" s="21">
        <v>4938116.67</v>
      </c>
      <c r="J44" s="21">
        <f t="shared" si="0"/>
        <v>5.029349061984397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26</v>
      </c>
      <c r="E45" s="22">
        <v>23</v>
      </c>
      <c r="F45" s="23">
        <v>797880</v>
      </c>
      <c r="G45" s="23">
        <v>207133</v>
      </c>
      <c r="H45" s="23">
        <v>559679.96</v>
      </c>
      <c r="I45" s="23">
        <v>967897.71000000008</v>
      </c>
      <c r="J45" s="23">
        <f t="shared" si="0"/>
        <v>1.7293771068737214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278</v>
      </c>
      <c r="E46" s="20">
        <v>258</v>
      </c>
      <c r="F46" s="21">
        <v>6221779.8499999996</v>
      </c>
      <c r="G46" s="21">
        <v>2849214.36</v>
      </c>
      <c r="H46" s="21">
        <v>2833271.37</v>
      </c>
      <c r="I46" s="21">
        <v>11086040.289999999</v>
      </c>
      <c r="J46" s="21">
        <f t="shared" si="0"/>
        <v>3.9128056731113614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50</v>
      </c>
      <c r="E47" s="22">
        <v>43</v>
      </c>
      <c r="F47" s="23">
        <v>568855</v>
      </c>
      <c r="G47" s="23">
        <v>270708.59999999998</v>
      </c>
      <c r="H47" s="23">
        <v>414008.61</v>
      </c>
      <c r="I47" s="23">
        <v>1115178.01</v>
      </c>
      <c r="J47" s="23">
        <f t="shared" si="0"/>
        <v>2.6936106715268555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51</v>
      </c>
      <c r="E48" s="20">
        <v>48</v>
      </c>
      <c r="F48" s="21">
        <v>787986</v>
      </c>
      <c r="G48" s="21">
        <v>363720.2</v>
      </c>
      <c r="H48" s="21">
        <v>717247.75</v>
      </c>
      <c r="I48" s="21">
        <v>2758642.52</v>
      </c>
      <c r="J48" s="21">
        <f t="shared" si="0"/>
        <v>3.8461501203733297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159</v>
      </c>
      <c r="E49" s="22">
        <v>117</v>
      </c>
      <c r="F49" s="23">
        <v>1405280.3470000001</v>
      </c>
      <c r="G49" s="23">
        <v>616924.52</v>
      </c>
      <c r="H49" s="23">
        <v>725521.228</v>
      </c>
      <c r="I49" s="23">
        <v>2227832.8600000003</v>
      </c>
      <c r="J49" s="23">
        <f t="shared" si="0"/>
        <v>3.0706653010571876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29</v>
      </c>
      <c r="E50" s="20">
        <v>27</v>
      </c>
      <c r="F50" s="21">
        <v>1267910</v>
      </c>
      <c r="G50" s="21">
        <v>450453.5</v>
      </c>
      <c r="H50" s="21">
        <v>750487.67</v>
      </c>
      <c r="I50" s="21">
        <v>2496092.29</v>
      </c>
      <c r="J50" s="21">
        <f t="shared" si="0"/>
        <v>3.325960425172608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212</v>
      </c>
      <c r="E51" s="22">
        <v>162</v>
      </c>
      <c r="F51" s="23">
        <v>3447113.07</v>
      </c>
      <c r="G51" s="23">
        <v>1379403.69</v>
      </c>
      <c r="H51" s="23">
        <v>1421224</v>
      </c>
      <c r="I51" s="23">
        <v>7589000.2200000007</v>
      </c>
      <c r="J51" s="23">
        <f t="shared" si="0"/>
        <v>5.3397636262826973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308</v>
      </c>
      <c r="E52" s="20">
        <v>289</v>
      </c>
      <c r="F52" s="21">
        <v>3707508.62</v>
      </c>
      <c r="G52" s="21">
        <v>1634000.21</v>
      </c>
      <c r="H52" s="21">
        <v>1862051.7</v>
      </c>
      <c r="I52" s="21">
        <v>7068742.2400000002</v>
      </c>
      <c r="J52" s="21">
        <f t="shared" si="0"/>
        <v>3.79621158746559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39</v>
      </c>
      <c r="E53" s="22">
        <v>28</v>
      </c>
      <c r="F53" s="23">
        <v>468089</v>
      </c>
      <c r="G53" s="23">
        <v>234044.5</v>
      </c>
      <c r="H53" s="23">
        <v>379301.54</v>
      </c>
      <c r="I53" s="23">
        <v>1041823.9900000001</v>
      </c>
      <c r="J53" s="23">
        <f t="shared" si="0"/>
        <v>2.7466906409080232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9</v>
      </c>
      <c r="E54" s="20">
        <v>9</v>
      </c>
      <c r="F54" s="21">
        <v>129800</v>
      </c>
      <c r="G54" s="21">
        <v>61349.24</v>
      </c>
      <c r="H54" s="21">
        <v>235000</v>
      </c>
      <c r="I54" s="21">
        <v>356126.06</v>
      </c>
      <c r="J54" s="21">
        <f t="shared" si="0"/>
        <v>1.5154300425531915</v>
      </c>
      <c r="K54" s="18"/>
      <c r="L54" s="19"/>
    </row>
    <row r="55" spans="1:12" x14ac:dyDescent="0.25">
      <c r="A55" s="12">
        <v>50</v>
      </c>
      <c r="B55" s="8" t="s">
        <v>61</v>
      </c>
      <c r="C55" s="10" t="s">
        <v>8</v>
      </c>
      <c r="D55" s="22">
        <v>19</v>
      </c>
      <c r="E55" s="22">
        <v>19</v>
      </c>
      <c r="F55" s="23">
        <v>50537.5</v>
      </c>
      <c r="G55" s="23">
        <v>12197.5</v>
      </c>
      <c r="H55" s="23">
        <v>157170</v>
      </c>
      <c r="I55" s="23">
        <v>128200.65</v>
      </c>
      <c r="J55" s="23">
        <f t="shared" si="0"/>
        <v>0.81568142775338803</v>
      </c>
      <c r="K55" s="18"/>
      <c r="L55" s="19"/>
    </row>
    <row r="56" spans="1:12" ht="30" customHeight="1" x14ac:dyDescent="0.25">
      <c r="A56" s="7">
        <v>51</v>
      </c>
      <c r="B56" s="17" t="s">
        <v>62</v>
      </c>
      <c r="C56" s="9" t="s">
        <v>37</v>
      </c>
      <c r="D56" s="20">
        <v>117</v>
      </c>
      <c r="E56" s="20">
        <v>110</v>
      </c>
      <c r="F56" s="21">
        <v>2815701.36</v>
      </c>
      <c r="G56" s="21">
        <v>1246208.01</v>
      </c>
      <c r="H56" s="21">
        <v>854689.06</v>
      </c>
      <c r="I56" s="21">
        <v>5802029.56513</v>
      </c>
      <c r="J56" s="21">
        <f t="shared" si="0"/>
        <v>6.7884682707065416</v>
      </c>
      <c r="K56" s="18"/>
      <c r="L56" s="19"/>
    </row>
    <row r="57" spans="1:12" ht="30" customHeight="1" x14ac:dyDescent="0.25">
      <c r="A57" s="12">
        <v>52</v>
      </c>
      <c r="B57" s="8" t="s">
        <v>63</v>
      </c>
      <c r="C57" s="10" t="s">
        <v>10</v>
      </c>
      <c r="D57" s="22">
        <v>94</v>
      </c>
      <c r="E57" s="22">
        <v>86</v>
      </c>
      <c r="F57" s="23">
        <v>2287076.4500000002</v>
      </c>
      <c r="G57" s="23">
        <v>1201413.6399999999</v>
      </c>
      <c r="H57" s="23">
        <v>1089800.77</v>
      </c>
      <c r="I57" s="23">
        <v>3880900.4699999997</v>
      </c>
      <c r="J57" s="23">
        <f t="shared" si="0"/>
        <v>3.5611100458297527</v>
      </c>
      <c r="K57" s="18"/>
      <c r="L57" s="19"/>
    </row>
    <row r="58" spans="1:12" ht="38.25" customHeight="1" x14ac:dyDescent="0.25">
      <c r="A58" s="7">
        <v>53</v>
      </c>
      <c r="B58" s="17" t="s">
        <v>64</v>
      </c>
      <c r="C58" s="9" t="s">
        <v>30</v>
      </c>
      <c r="D58" s="20">
        <v>54</v>
      </c>
      <c r="E58" s="20">
        <v>51</v>
      </c>
      <c r="F58" s="21">
        <v>461080</v>
      </c>
      <c r="G58" s="21">
        <v>265829.51</v>
      </c>
      <c r="H58" s="21">
        <v>578048.02</v>
      </c>
      <c r="I58" s="21">
        <v>3114379.0700000003</v>
      </c>
      <c r="J58" s="21">
        <f t="shared" si="0"/>
        <v>5.3877514708899099</v>
      </c>
      <c r="K58" s="18"/>
      <c r="L58" s="19"/>
    </row>
    <row r="59" spans="1:12" ht="30" customHeight="1" x14ac:dyDescent="0.25">
      <c r="A59" s="12">
        <v>54</v>
      </c>
      <c r="B59" s="8" t="s">
        <v>65</v>
      </c>
      <c r="C59" s="10" t="s">
        <v>30</v>
      </c>
      <c r="D59" s="22">
        <v>0</v>
      </c>
      <c r="E59" s="22">
        <v>0</v>
      </c>
      <c r="F59" s="23">
        <v>0</v>
      </c>
      <c r="G59" s="23">
        <v>0</v>
      </c>
      <c r="H59" s="23">
        <v>160600</v>
      </c>
      <c r="I59" s="23">
        <v>194821.5</v>
      </c>
      <c r="J59" s="23">
        <f t="shared" si="0"/>
        <v>1.213085305105853</v>
      </c>
      <c r="K59" s="18"/>
      <c r="L59" s="19"/>
    </row>
    <row r="60" spans="1:12" ht="30" customHeight="1" x14ac:dyDescent="0.25">
      <c r="A60" s="7">
        <v>55</v>
      </c>
      <c r="B60" s="17" t="s">
        <v>66</v>
      </c>
      <c r="C60" s="9" t="s">
        <v>14</v>
      </c>
      <c r="D60" s="20">
        <v>1</v>
      </c>
      <c r="E60" s="20">
        <v>1</v>
      </c>
      <c r="F60" s="21">
        <v>10000</v>
      </c>
      <c r="G60" s="21">
        <v>5500</v>
      </c>
      <c r="H60" s="21">
        <v>56000</v>
      </c>
      <c r="I60" s="21">
        <v>82455.360000000001</v>
      </c>
      <c r="J60" s="21">
        <f t="shared" si="0"/>
        <v>1.4724171428571429</v>
      </c>
      <c r="K60" s="18"/>
      <c r="L60" s="19"/>
    </row>
    <row r="61" spans="1:12" ht="30" customHeight="1" x14ac:dyDescent="0.25">
      <c r="A61" s="12">
        <v>56</v>
      </c>
      <c r="B61" s="8" t="s">
        <v>67</v>
      </c>
      <c r="C61" s="10" t="s">
        <v>12</v>
      </c>
      <c r="D61" s="22">
        <v>54</v>
      </c>
      <c r="E61" s="22">
        <v>50</v>
      </c>
      <c r="F61" s="23">
        <v>1565934.2256199999</v>
      </c>
      <c r="G61" s="23">
        <v>661200.90193000005</v>
      </c>
      <c r="H61" s="23">
        <v>831527.08</v>
      </c>
      <c r="I61" s="23">
        <v>4238841.6949300002</v>
      </c>
      <c r="J61" s="23">
        <f t="shared" si="0"/>
        <v>5.0976592306891559</v>
      </c>
      <c r="K61" s="18"/>
      <c r="L61" s="19"/>
    </row>
    <row r="62" spans="1:12" ht="40.5" customHeight="1" x14ac:dyDescent="0.25">
      <c r="A62" s="7">
        <v>57</v>
      </c>
      <c r="B62" s="17" t="s">
        <v>68</v>
      </c>
      <c r="C62" s="9" t="s">
        <v>12</v>
      </c>
      <c r="D62" s="20">
        <v>56</v>
      </c>
      <c r="E62" s="20">
        <v>50</v>
      </c>
      <c r="F62" s="21">
        <v>600803.5</v>
      </c>
      <c r="G62" s="21">
        <v>247777.91</v>
      </c>
      <c r="H62" s="21">
        <v>713547.77300000004</v>
      </c>
      <c r="I62" s="21">
        <v>1809770.25</v>
      </c>
      <c r="J62" s="21">
        <f t="shared" si="0"/>
        <v>2.5362986452765508</v>
      </c>
      <c r="K62" s="18"/>
      <c r="L62" s="19"/>
    </row>
    <row r="63" spans="1:12" ht="30" customHeight="1" x14ac:dyDescent="0.25">
      <c r="A63" s="12">
        <v>58</v>
      </c>
      <c r="B63" s="8" t="s">
        <v>69</v>
      </c>
      <c r="C63" s="10" t="s">
        <v>14</v>
      </c>
      <c r="D63" s="22">
        <v>81</v>
      </c>
      <c r="E63" s="22">
        <v>74</v>
      </c>
      <c r="F63" s="23">
        <v>1647800</v>
      </c>
      <c r="G63" s="23">
        <v>694153.5</v>
      </c>
      <c r="H63" s="23">
        <v>1124313.8500000001</v>
      </c>
      <c r="I63" s="23">
        <v>2916170.45</v>
      </c>
      <c r="J63" s="23">
        <f t="shared" si="0"/>
        <v>2.5937334579663855</v>
      </c>
      <c r="K63" s="18"/>
      <c r="L63" s="19"/>
    </row>
    <row r="64" spans="1:12" ht="30" customHeight="1" x14ac:dyDescent="0.25">
      <c r="A64" s="7">
        <v>59</v>
      </c>
      <c r="B64" s="17" t="s">
        <v>70</v>
      </c>
      <c r="C64" s="9" t="s">
        <v>37</v>
      </c>
      <c r="D64" s="20">
        <v>50</v>
      </c>
      <c r="E64" s="20">
        <v>45</v>
      </c>
      <c r="F64" s="21">
        <v>641080.37</v>
      </c>
      <c r="G64" s="21">
        <v>286870.42</v>
      </c>
      <c r="H64" s="21">
        <v>347417.03</v>
      </c>
      <c r="I64" s="21">
        <v>909125.73</v>
      </c>
      <c r="J64" s="21">
        <f t="shared" si="0"/>
        <v>2.6168139483548054</v>
      </c>
      <c r="K64" s="18"/>
      <c r="L64" s="19"/>
    </row>
    <row r="65" spans="1:12" ht="43.5" customHeight="1" x14ac:dyDescent="0.25">
      <c r="A65" s="12">
        <v>60</v>
      </c>
      <c r="B65" s="8" t="s">
        <v>71</v>
      </c>
      <c r="C65" s="10" t="s">
        <v>37</v>
      </c>
      <c r="D65" s="22">
        <v>32</v>
      </c>
      <c r="E65" s="22">
        <v>30</v>
      </c>
      <c r="F65" s="23">
        <v>546784.39</v>
      </c>
      <c r="G65" s="23">
        <v>253129.18</v>
      </c>
      <c r="H65" s="23">
        <v>454753.98324999999</v>
      </c>
      <c r="I65" s="23">
        <v>1186274</v>
      </c>
      <c r="J65" s="23">
        <f t="shared" si="0"/>
        <v>2.6086060676632896</v>
      </c>
      <c r="K65" s="18"/>
      <c r="L65" s="19"/>
    </row>
    <row r="66" spans="1:12" ht="30" customHeight="1" x14ac:dyDescent="0.25">
      <c r="A66" s="7">
        <v>61</v>
      </c>
      <c r="B66" s="17" t="s">
        <v>72</v>
      </c>
      <c r="C66" s="9" t="s">
        <v>10</v>
      </c>
      <c r="D66" s="20">
        <v>88</v>
      </c>
      <c r="E66" s="20">
        <v>77</v>
      </c>
      <c r="F66" s="21">
        <v>1859889.02</v>
      </c>
      <c r="G66" s="21">
        <v>690100.7</v>
      </c>
      <c r="H66" s="21">
        <v>756936.74</v>
      </c>
      <c r="I66" s="21">
        <v>2342225.5799999996</v>
      </c>
      <c r="J66" s="21">
        <f t="shared" si="0"/>
        <v>3.0943478579200683</v>
      </c>
      <c r="K66" s="18"/>
      <c r="L66" s="19"/>
    </row>
    <row r="67" spans="1:12" ht="30" customHeight="1" x14ac:dyDescent="0.25">
      <c r="A67" s="12">
        <v>62</v>
      </c>
      <c r="B67" s="8" t="s">
        <v>73</v>
      </c>
      <c r="C67" s="10" t="s">
        <v>30</v>
      </c>
      <c r="D67" s="22">
        <v>67</v>
      </c>
      <c r="E67" s="22">
        <v>58</v>
      </c>
      <c r="F67" s="23">
        <v>1436839.2450000001</v>
      </c>
      <c r="G67" s="23">
        <v>561905.09</v>
      </c>
      <c r="H67" s="23">
        <v>403277.89</v>
      </c>
      <c r="I67" s="23">
        <v>1504732.52</v>
      </c>
      <c r="J67" s="23">
        <f t="shared" si="0"/>
        <v>3.7312546938787046</v>
      </c>
      <c r="K67" s="18"/>
      <c r="L67" s="19"/>
    </row>
    <row r="68" spans="1:12" ht="30" customHeight="1" x14ac:dyDescent="0.25">
      <c r="A68" s="7">
        <v>63</v>
      </c>
      <c r="B68" s="17" t="s">
        <v>74</v>
      </c>
      <c r="C68" s="9" t="s">
        <v>37</v>
      </c>
      <c r="D68" s="20">
        <v>383</v>
      </c>
      <c r="E68" s="20">
        <v>347</v>
      </c>
      <c r="F68" s="21">
        <v>4542865.92</v>
      </c>
      <c r="G68" s="21">
        <v>1914761.64</v>
      </c>
      <c r="H68" s="21">
        <v>2809376</v>
      </c>
      <c r="I68" s="21">
        <v>11467849.939999999</v>
      </c>
      <c r="J68" s="21">
        <f t="shared" si="0"/>
        <v>4.0819918515713098</v>
      </c>
      <c r="K68" s="18"/>
      <c r="L68" s="19"/>
    </row>
    <row r="69" spans="1:12" ht="30" customHeight="1" x14ac:dyDescent="0.25">
      <c r="A69" s="12">
        <v>64</v>
      </c>
      <c r="B69" s="8" t="s">
        <v>75</v>
      </c>
      <c r="C69" s="10" t="s">
        <v>8</v>
      </c>
      <c r="D69" s="22">
        <v>30</v>
      </c>
      <c r="E69" s="22">
        <v>29</v>
      </c>
      <c r="F69" s="23">
        <v>177900</v>
      </c>
      <c r="G69" s="23">
        <v>94060</v>
      </c>
      <c r="H69" s="23">
        <v>329252.98</v>
      </c>
      <c r="I69" s="23">
        <v>683039.03</v>
      </c>
      <c r="J69" s="23">
        <f t="shared" si="0"/>
        <v>2.0745113073843706</v>
      </c>
      <c r="K69" s="18"/>
      <c r="L69" s="19"/>
    </row>
    <row r="70" spans="1:12" ht="30" customHeight="1" x14ac:dyDescent="0.25">
      <c r="A70" s="7">
        <v>65</v>
      </c>
      <c r="B70" s="17" t="s">
        <v>76</v>
      </c>
      <c r="C70" s="9" t="s">
        <v>8</v>
      </c>
      <c r="D70" s="20">
        <v>42</v>
      </c>
      <c r="E70" s="20">
        <v>39</v>
      </c>
      <c r="F70" s="21">
        <v>325835</v>
      </c>
      <c r="G70" s="21">
        <v>166571.5</v>
      </c>
      <c r="H70" s="21">
        <v>365230.47</v>
      </c>
      <c r="I70" s="21">
        <v>936032.94000000006</v>
      </c>
      <c r="J70" s="21">
        <f t="shared" si="0"/>
        <v>2.5628555580261421</v>
      </c>
      <c r="K70" s="18"/>
      <c r="L70" s="19"/>
    </row>
    <row r="71" spans="1:12" ht="30" customHeight="1" x14ac:dyDescent="0.25">
      <c r="A71" s="12">
        <v>66</v>
      </c>
      <c r="B71" s="8" t="s">
        <v>77</v>
      </c>
      <c r="C71" s="10" t="s">
        <v>14</v>
      </c>
      <c r="D71" s="22">
        <v>609</v>
      </c>
      <c r="E71" s="22">
        <v>542</v>
      </c>
      <c r="F71" s="23">
        <v>8176429.6500000004</v>
      </c>
      <c r="G71" s="23">
        <v>4081917.43</v>
      </c>
      <c r="H71" s="23">
        <v>2424629.39</v>
      </c>
      <c r="I71" s="23">
        <v>14745609.940000001</v>
      </c>
      <c r="J71" s="23">
        <f t="shared" ref="J71:J94" si="1">I71/H71</f>
        <v>6.081593335796363</v>
      </c>
      <c r="K71" s="18"/>
      <c r="L71" s="19"/>
    </row>
    <row r="72" spans="1:12" ht="30" customHeight="1" x14ac:dyDescent="0.25">
      <c r="A72" s="7">
        <v>67</v>
      </c>
      <c r="B72" s="17" t="s">
        <v>78</v>
      </c>
      <c r="C72" s="9" t="s">
        <v>16</v>
      </c>
      <c r="D72" s="20">
        <v>37</v>
      </c>
      <c r="E72" s="20">
        <v>33</v>
      </c>
      <c r="F72" s="21">
        <v>527569.1</v>
      </c>
      <c r="G72" s="21">
        <v>259051.85</v>
      </c>
      <c r="H72" s="21">
        <v>489020</v>
      </c>
      <c r="I72" s="21">
        <v>1162643.95</v>
      </c>
      <c r="J72" s="21">
        <f t="shared" si="1"/>
        <v>2.3774977506032471</v>
      </c>
      <c r="K72" s="18"/>
      <c r="L72" s="19"/>
    </row>
    <row r="73" spans="1:12" ht="41.25" customHeight="1" x14ac:dyDescent="0.25">
      <c r="A73" s="12">
        <v>68</v>
      </c>
      <c r="B73" s="8" t="s">
        <v>79</v>
      </c>
      <c r="C73" s="10" t="s">
        <v>37</v>
      </c>
      <c r="D73" s="22">
        <v>49</v>
      </c>
      <c r="E73" s="22">
        <v>48</v>
      </c>
      <c r="F73" s="23">
        <v>995540</v>
      </c>
      <c r="G73" s="23">
        <v>312320</v>
      </c>
      <c r="H73" s="23">
        <v>761512.14</v>
      </c>
      <c r="I73" s="23">
        <v>1780798.0399999998</v>
      </c>
      <c r="J73" s="23">
        <f t="shared" si="1"/>
        <v>2.3385024958367699</v>
      </c>
      <c r="K73" s="18"/>
      <c r="L73" s="19"/>
    </row>
    <row r="74" spans="1:12" ht="30" customHeight="1" x14ac:dyDescent="0.25">
      <c r="A74" s="7">
        <v>69</v>
      </c>
      <c r="B74" s="17" t="s">
        <v>80</v>
      </c>
      <c r="C74" s="9" t="s">
        <v>37</v>
      </c>
      <c r="D74" s="20">
        <v>46</v>
      </c>
      <c r="E74" s="20">
        <v>41</v>
      </c>
      <c r="F74" s="21">
        <v>743050</v>
      </c>
      <c r="G74" s="21">
        <v>337146.3</v>
      </c>
      <c r="H74" s="21">
        <v>496514.26</v>
      </c>
      <c r="I74" s="21">
        <v>2357314.2999999998</v>
      </c>
      <c r="J74" s="21">
        <f t="shared" si="1"/>
        <v>4.747727285818538</v>
      </c>
      <c r="K74" s="18"/>
      <c r="L74" s="19"/>
    </row>
    <row r="75" spans="1:12" ht="30" customHeight="1" x14ac:dyDescent="0.25">
      <c r="A75" s="12">
        <v>70</v>
      </c>
      <c r="B75" s="8" t="s">
        <v>81</v>
      </c>
      <c r="C75" s="10" t="s">
        <v>10</v>
      </c>
      <c r="D75" s="22">
        <v>40</v>
      </c>
      <c r="E75" s="22">
        <v>36</v>
      </c>
      <c r="F75" s="23">
        <v>532500</v>
      </c>
      <c r="G75" s="23">
        <v>240317.11</v>
      </c>
      <c r="H75" s="23">
        <v>516250</v>
      </c>
      <c r="I75" s="23">
        <v>1598146.9100000001</v>
      </c>
      <c r="J75" s="23">
        <f t="shared" si="1"/>
        <v>3.0956840871670703</v>
      </c>
      <c r="K75" s="18"/>
      <c r="L75" s="19"/>
    </row>
    <row r="76" spans="1:12" ht="31.5" customHeight="1" x14ac:dyDescent="0.25">
      <c r="A76" s="7">
        <v>71</v>
      </c>
      <c r="B76" s="17" t="s">
        <v>82</v>
      </c>
      <c r="C76" s="9" t="s">
        <v>42</v>
      </c>
      <c r="D76" s="20">
        <v>781</v>
      </c>
      <c r="E76" s="20">
        <v>699</v>
      </c>
      <c r="F76" s="21">
        <v>11379916.34</v>
      </c>
      <c r="G76" s="21">
        <v>5377579.9299999997</v>
      </c>
      <c r="H76" s="21">
        <v>3143837</v>
      </c>
      <c r="I76" s="21">
        <v>20137892.569999997</v>
      </c>
      <c r="J76" s="21">
        <f t="shared" si="1"/>
        <v>6.4055142076386264</v>
      </c>
      <c r="K76" s="18"/>
      <c r="L76" s="19"/>
    </row>
    <row r="77" spans="1:12" ht="38.25" customHeight="1" x14ac:dyDescent="0.25">
      <c r="A77" s="12">
        <v>72</v>
      </c>
      <c r="B77" s="8" t="s">
        <v>83</v>
      </c>
      <c r="C77" s="10" t="s">
        <v>16</v>
      </c>
      <c r="D77" s="22">
        <v>37</v>
      </c>
      <c r="E77" s="22">
        <v>32</v>
      </c>
      <c r="F77" s="23">
        <v>482440</v>
      </c>
      <c r="G77" s="23">
        <v>205020</v>
      </c>
      <c r="H77" s="23">
        <v>755390.06</v>
      </c>
      <c r="I77" s="23">
        <v>1149680.6877000001</v>
      </c>
      <c r="J77" s="23">
        <f t="shared" si="1"/>
        <v>1.5219695738384484</v>
      </c>
      <c r="K77" s="18"/>
      <c r="L77" s="19"/>
    </row>
    <row r="78" spans="1:12" ht="48.75" customHeight="1" x14ac:dyDescent="0.25">
      <c r="A78" s="7">
        <v>73</v>
      </c>
      <c r="B78" s="17" t="s">
        <v>84</v>
      </c>
      <c r="C78" s="9" t="s">
        <v>30</v>
      </c>
      <c r="D78" s="20">
        <v>86</v>
      </c>
      <c r="E78" s="20">
        <v>83</v>
      </c>
      <c r="F78" s="21">
        <v>1849796.35</v>
      </c>
      <c r="G78" s="21">
        <v>847815.5</v>
      </c>
      <c r="H78" s="21">
        <v>1820556</v>
      </c>
      <c r="I78" s="21">
        <v>5420355.9900000012</v>
      </c>
      <c r="J78" s="21">
        <f t="shared" si="1"/>
        <v>2.9773080256800677</v>
      </c>
      <c r="K78" s="18"/>
      <c r="L78" s="19"/>
    </row>
    <row r="79" spans="1:12" ht="30" customHeight="1" x14ac:dyDescent="0.25">
      <c r="A79" s="12">
        <v>74</v>
      </c>
      <c r="B79" s="8" t="s">
        <v>85</v>
      </c>
      <c r="C79" s="10" t="s">
        <v>16</v>
      </c>
      <c r="D79" s="22">
        <v>35</v>
      </c>
      <c r="E79" s="22">
        <v>30</v>
      </c>
      <c r="F79" s="23">
        <v>503541.36</v>
      </c>
      <c r="G79" s="23">
        <v>244206.22</v>
      </c>
      <c r="H79" s="23">
        <v>597151</v>
      </c>
      <c r="I79" s="23">
        <v>926702.64</v>
      </c>
      <c r="J79" s="23">
        <f t="shared" si="1"/>
        <v>1.5518732112983149</v>
      </c>
      <c r="K79" s="18"/>
      <c r="L79" s="19"/>
    </row>
    <row r="80" spans="1:12" ht="30" customHeight="1" x14ac:dyDescent="0.25">
      <c r="A80" s="7">
        <v>75</v>
      </c>
      <c r="B80" s="17" t="s">
        <v>86</v>
      </c>
      <c r="C80" s="9" t="s">
        <v>16</v>
      </c>
      <c r="D80" s="20">
        <v>122</v>
      </c>
      <c r="E80" s="20">
        <v>105</v>
      </c>
      <c r="F80" s="21">
        <v>1790585.07</v>
      </c>
      <c r="G80" s="21">
        <v>903389.36</v>
      </c>
      <c r="H80" s="21">
        <v>704766.23</v>
      </c>
      <c r="I80" s="21">
        <v>2219795.66</v>
      </c>
      <c r="J80" s="21">
        <f t="shared" si="1"/>
        <v>3.1496907279453503</v>
      </c>
      <c r="K80" s="18"/>
      <c r="L80" s="19"/>
    </row>
    <row r="81" spans="1:12" ht="30" customHeight="1" x14ac:dyDescent="0.25">
      <c r="A81" s="12">
        <v>76</v>
      </c>
      <c r="B81" s="8" t="s">
        <v>87</v>
      </c>
      <c r="C81" s="10" t="s">
        <v>8</v>
      </c>
      <c r="D81" s="22">
        <v>42</v>
      </c>
      <c r="E81" s="22">
        <v>40</v>
      </c>
      <c r="F81" s="23">
        <v>638364.6</v>
      </c>
      <c r="G81" s="23">
        <v>294483.46000000002</v>
      </c>
      <c r="H81" s="23">
        <v>615541.88</v>
      </c>
      <c r="I81" s="23">
        <v>1590950.4</v>
      </c>
      <c r="J81" s="23">
        <f t="shared" si="1"/>
        <v>2.5846338838878027</v>
      </c>
      <c r="K81" s="18"/>
      <c r="L81" s="19"/>
    </row>
    <row r="82" spans="1:12" ht="30" customHeight="1" x14ac:dyDescent="0.25">
      <c r="A82" s="7">
        <v>77</v>
      </c>
      <c r="B82" s="17" t="s">
        <v>88</v>
      </c>
      <c r="C82" s="9" t="s">
        <v>16</v>
      </c>
      <c r="D82" s="20">
        <v>55</v>
      </c>
      <c r="E82" s="20">
        <v>52</v>
      </c>
      <c r="F82" s="21">
        <v>1025030.17</v>
      </c>
      <c r="G82" s="21">
        <v>441751.38</v>
      </c>
      <c r="H82" s="21">
        <v>582395.30000000005</v>
      </c>
      <c r="I82" s="21">
        <v>2370295.6700000004</v>
      </c>
      <c r="J82" s="21">
        <f t="shared" si="1"/>
        <v>4.0699086513919331</v>
      </c>
      <c r="K82" s="18"/>
      <c r="L82" s="19"/>
    </row>
    <row r="83" spans="1:12" ht="30" customHeight="1" x14ac:dyDescent="0.25">
      <c r="A83" s="12">
        <v>78</v>
      </c>
      <c r="B83" s="8" t="s">
        <v>89</v>
      </c>
      <c r="C83" s="10" t="s">
        <v>42</v>
      </c>
      <c r="D83" s="22">
        <v>61</v>
      </c>
      <c r="E83" s="22">
        <v>58</v>
      </c>
      <c r="F83" s="23">
        <v>777692</v>
      </c>
      <c r="G83" s="23">
        <v>261260.152</v>
      </c>
      <c r="H83" s="23">
        <v>662604.18000000005</v>
      </c>
      <c r="I83" s="23">
        <v>1926288.6900000002</v>
      </c>
      <c r="J83" s="23">
        <f t="shared" si="1"/>
        <v>2.9071484124956775</v>
      </c>
      <c r="K83" s="18"/>
      <c r="L83" s="19"/>
    </row>
    <row r="84" spans="1:12" ht="30" customHeight="1" x14ac:dyDescent="0.25">
      <c r="A84" s="7">
        <v>79</v>
      </c>
      <c r="B84" s="17" t="s">
        <v>90</v>
      </c>
      <c r="C84" s="9" t="s">
        <v>37</v>
      </c>
      <c r="D84" s="20">
        <v>155</v>
      </c>
      <c r="E84" s="20">
        <v>144</v>
      </c>
      <c r="F84" s="21">
        <v>2977308.3</v>
      </c>
      <c r="G84" s="21">
        <v>1005540.49</v>
      </c>
      <c r="H84" s="21">
        <v>1334513.6000000001</v>
      </c>
      <c r="I84" s="21">
        <v>5353742.1399999987</v>
      </c>
      <c r="J84" s="21">
        <f t="shared" si="1"/>
        <v>4.0117553991206973</v>
      </c>
      <c r="K84" s="18"/>
      <c r="L84" s="19"/>
    </row>
    <row r="85" spans="1:12" ht="53.25" customHeight="1" x14ac:dyDescent="0.25">
      <c r="A85" s="12">
        <v>80</v>
      </c>
      <c r="B85" s="8" t="s">
        <v>91</v>
      </c>
      <c r="C85" s="10" t="s">
        <v>37</v>
      </c>
      <c r="D85" s="22">
        <v>57</v>
      </c>
      <c r="E85" s="22">
        <v>54</v>
      </c>
      <c r="F85" s="23">
        <v>1334815.125</v>
      </c>
      <c r="G85" s="23">
        <v>389965.9</v>
      </c>
      <c r="H85" s="23">
        <v>609746.31999999995</v>
      </c>
      <c r="I85" s="23">
        <v>1728756.5919999999</v>
      </c>
      <c r="J85" s="23">
        <f t="shared" si="1"/>
        <v>2.8352062739796446</v>
      </c>
      <c r="K85" s="18"/>
      <c r="L85" s="19"/>
    </row>
    <row r="86" spans="1:12" ht="48.75" customHeight="1" x14ac:dyDescent="0.25">
      <c r="A86" s="7">
        <v>81</v>
      </c>
      <c r="B86" s="17" t="s">
        <v>92</v>
      </c>
      <c r="C86" s="9" t="s">
        <v>10</v>
      </c>
      <c r="D86" s="20">
        <v>165</v>
      </c>
      <c r="E86" s="20">
        <v>147</v>
      </c>
      <c r="F86" s="21">
        <v>1854509.5406299999</v>
      </c>
      <c r="G86" s="21">
        <v>828355.64502000005</v>
      </c>
      <c r="H86" s="21">
        <v>869496.34</v>
      </c>
      <c r="I86" s="21">
        <v>3591669.5512199998</v>
      </c>
      <c r="J86" s="21">
        <f t="shared" si="1"/>
        <v>4.1307471762560839</v>
      </c>
      <c r="K86" s="18"/>
      <c r="L86" s="19"/>
    </row>
    <row r="87" spans="1:12" ht="44.25" customHeight="1" x14ac:dyDescent="0.25">
      <c r="A87" s="12">
        <v>82</v>
      </c>
      <c r="B87" s="8" t="s">
        <v>93</v>
      </c>
      <c r="C87" s="10" t="s">
        <v>42</v>
      </c>
      <c r="D87" s="22">
        <v>125</v>
      </c>
      <c r="E87" s="22">
        <v>110</v>
      </c>
      <c r="F87" s="23">
        <v>2144400.89</v>
      </c>
      <c r="G87" s="23">
        <v>1441864.83</v>
      </c>
      <c r="H87" s="23">
        <v>1936894.53</v>
      </c>
      <c r="I87" s="23">
        <v>9931748.7100000009</v>
      </c>
      <c r="J87" s="23">
        <f t="shared" si="1"/>
        <v>5.1276662493336698</v>
      </c>
      <c r="K87" s="18"/>
      <c r="L87" s="19"/>
    </row>
    <row r="88" spans="1:12" ht="44.25" customHeight="1" x14ac:dyDescent="0.25">
      <c r="A88" s="7">
        <v>83</v>
      </c>
      <c r="B88" s="17" t="s">
        <v>104</v>
      </c>
      <c r="C88" s="9" t="s">
        <v>14</v>
      </c>
      <c r="D88" s="20">
        <v>0</v>
      </c>
      <c r="E88" s="20">
        <v>0</v>
      </c>
      <c r="F88" s="21">
        <v>0</v>
      </c>
      <c r="G88" s="21">
        <v>0</v>
      </c>
      <c r="H88" s="21">
        <v>40000</v>
      </c>
      <c r="I88" s="21">
        <v>0</v>
      </c>
      <c r="J88" s="21">
        <f t="shared" si="1"/>
        <v>0</v>
      </c>
      <c r="K88" s="18"/>
      <c r="L88" s="19"/>
    </row>
    <row r="89" spans="1:12" ht="30" customHeight="1" x14ac:dyDescent="0.25">
      <c r="A89" s="12">
        <v>84</v>
      </c>
      <c r="B89" s="8" t="s">
        <v>94</v>
      </c>
      <c r="C89" s="10" t="s">
        <v>42</v>
      </c>
      <c r="D89" s="22">
        <v>141</v>
      </c>
      <c r="E89" s="22">
        <v>132</v>
      </c>
      <c r="F89" s="23">
        <v>2266994.81892</v>
      </c>
      <c r="G89" s="23">
        <v>1071970.3744600001</v>
      </c>
      <c r="H89" s="23">
        <v>1385803.3</v>
      </c>
      <c r="I89" s="23">
        <v>7566923.0800000001</v>
      </c>
      <c r="J89" s="23">
        <f t="shared" si="1"/>
        <v>5.4603153853075685</v>
      </c>
      <c r="K89" s="18"/>
      <c r="L89" s="19"/>
    </row>
    <row r="90" spans="1:12" ht="30" customHeight="1" x14ac:dyDescent="0.25">
      <c r="A90" s="7">
        <v>85</v>
      </c>
      <c r="B90" s="17" t="s">
        <v>95</v>
      </c>
      <c r="C90" s="9" t="s">
        <v>30</v>
      </c>
      <c r="D90" s="20">
        <v>22</v>
      </c>
      <c r="E90" s="20">
        <v>19</v>
      </c>
      <c r="F90" s="21">
        <v>416357</v>
      </c>
      <c r="G90" s="21">
        <v>213199.084</v>
      </c>
      <c r="H90" s="21">
        <v>356955.97</v>
      </c>
      <c r="I90" s="21">
        <v>755857.75</v>
      </c>
      <c r="J90" s="21">
        <f t="shared" si="1"/>
        <v>2.1175097589767167</v>
      </c>
      <c r="K90" s="18"/>
      <c r="L90" s="19"/>
    </row>
    <row r="91" spans="1:12" ht="30" customHeight="1" x14ac:dyDescent="0.25">
      <c r="A91" s="12">
        <v>86</v>
      </c>
      <c r="B91" s="8" t="s">
        <v>96</v>
      </c>
      <c r="C91" s="10" t="s">
        <v>37</v>
      </c>
      <c r="D91" s="22">
        <v>156</v>
      </c>
      <c r="E91" s="22">
        <v>143</v>
      </c>
      <c r="F91" s="23">
        <v>2481440.2999999998</v>
      </c>
      <c r="G91" s="23">
        <v>994386.66</v>
      </c>
      <c r="H91" s="23">
        <v>2410680.7799999998</v>
      </c>
      <c r="I91" s="23">
        <v>3900723.27</v>
      </c>
      <c r="J91" s="23">
        <f t="shared" si="1"/>
        <v>1.6181002903254575</v>
      </c>
      <c r="K91" s="18"/>
      <c r="L91" s="19"/>
    </row>
    <row r="92" spans="1:12" ht="51" customHeight="1" x14ac:dyDescent="0.25">
      <c r="A92" s="7">
        <v>87</v>
      </c>
      <c r="B92" s="17" t="s">
        <v>97</v>
      </c>
      <c r="C92" s="9" t="s">
        <v>10</v>
      </c>
      <c r="D92" s="20">
        <v>34</v>
      </c>
      <c r="E92" s="20">
        <v>28</v>
      </c>
      <c r="F92" s="21">
        <v>323104.973</v>
      </c>
      <c r="G92" s="21">
        <v>171787.97</v>
      </c>
      <c r="H92" s="21">
        <v>283500</v>
      </c>
      <c r="I92" s="21">
        <v>455229.28</v>
      </c>
      <c r="J92" s="21">
        <f t="shared" si="1"/>
        <v>1.6057470194003529</v>
      </c>
      <c r="K92" s="18"/>
      <c r="L92" s="19"/>
    </row>
    <row r="93" spans="1:12" ht="30" customHeight="1" x14ac:dyDescent="0.25">
      <c r="A93" s="12">
        <v>88</v>
      </c>
      <c r="B93" s="8" t="s">
        <v>98</v>
      </c>
      <c r="C93" s="10" t="s">
        <v>42</v>
      </c>
      <c r="D93" s="22">
        <v>88</v>
      </c>
      <c r="E93" s="22">
        <v>76</v>
      </c>
      <c r="F93" s="23">
        <v>558920.31000000006</v>
      </c>
      <c r="G93" s="23">
        <v>252262.39999999999</v>
      </c>
      <c r="H93" s="23">
        <v>574258.43999999994</v>
      </c>
      <c r="I93" s="23">
        <v>1321782.8299999998</v>
      </c>
      <c r="J93" s="23">
        <f t="shared" si="1"/>
        <v>2.3017212076151634</v>
      </c>
      <c r="K93" s="18"/>
      <c r="L93" s="19"/>
    </row>
    <row r="94" spans="1:12" ht="30" customHeight="1" x14ac:dyDescent="0.25">
      <c r="A94" s="7">
        <v>89</v>
      </c>
      <c r="B94" s="17" t="s">
        <v>99</v>
      </c>
      <c r="C94" s="9" t="s">
        <v>16</v>
      </c>
      <c r="D94" s="20">
        <v>24</v>
      </c>
      <c r="E94" s="20">
        <v>22</v>
      </c>
      <c r="F94" s="21">
        <v>569360</v>
      </c>
      <c r="G94" s="21">
        <v>244426</v>
      </c>
      <c r="H94" s="21">
        <v>441358.96</v>
      </c>
      <c r="I94" s="21">
        <v>1374179.33</v>
      </c>
      <c r="J94" s="21">
        <f t="shared" si="1"/>
        <v>3.1135185971980719</v>
      </c>
      <c r="K94" s="18"/>
      <c r="L94" s="19"/>
    </row>
    <row r="95" spans="1:12" ht="30" customHeight="1" x14ac:dyDescent="0.25">
      <c r="A95" s="25"/>
      <c r="B95" s="25"/>
      <c r="C95" s="26"/>
      <c r="D95" s="15">
        <f>SUM(D6:D94)</f>
        <v>9035</v>
      </c>
      <c r="E95" s="15">
        <f>SUM(E6:E94)</f>
        <v>8187</v>
      </c>
      <c r="F95" s="16">
        <f>SUM(F6:F94)</f>
        <v>155328722.0311</v>
      </c>
      <c r="G95" s="16">
        <f t="shared" ref="G95:I95" si="2">SUM(G6:G94)</f>
        <v>66757771.183239996</v>
      </c>
      <c r="H95" s="16">
        <f t="shared" si="2"/>
        <v>87741311.348900005</v>
      </c>
      <c r="I95" s="16">
        <f t="shared" si="2"/>
        <v>320363347.10692984</v>
      </c>
      <c r="J95" s="16">
        <f t="shared" ref="J95" si="3">I95/H95</f>
        <v>3.6512258841564051</v>
      </c>
    </row>
    <row r="96" spans="1:12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5"/>
  <mergeCells count="2">
    <mergeCell ref="A3:J3"/>
    <mergeCell ref="A95:C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2024-07-22T08:18:55Z</dcterms:modified>
</cp:coreProperties>
</file>